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8_{7C663114-3421-47A1-9831-212EB2A4E478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Customer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B17" i="1" s="1"/>
  <c r="D18" i="1"/>
  <c r="P20" i="1" l="1"/>
  <c r="O20" i="1"/>
  <c r="N20" i="1"/>
  <c r="M20" i="1"/>
  <c r="L20" i="1"/>
  <c r="K20" i="1"/>
  <c r="J20" i="1"/>
  <c r="I20" i="1"/>
  <c r="H20" i="1"/>
  <c r="G20" i="1"/>
  <c r="F20" i="1"/>
  <c r="E20" i="1"/>
  <c r="D20" i="1" l="1"/>
  <c r="H40" i="1"/>
  <c r="D19" i="1"/>
  <c r="B19" i="1" s="1"/>
  <c r="B18" i="1"/>
  <c r="D24" i="1" l="1"/>
  <c r="B24" i="1" s="1"/>
  <c r="D23" i="1"/>
  <c r="B23" i="1" s="1"/>
  <c r="D22" i="1"/>
  <c r="B22" i="1" s="1"/>
  <c r="D21" i="1"/>
  <c r="B21" i="1" s="1"/>
  <c r="D16" i="1"/>
  <c r="B16" i="1" s="1"/>
  <c r="B20" i="1" s="1"/>
  <c r="B25" i="1" s="1"/>
  <c r="D25" i="1" l="1"/>
  <c r="D28" i="1"/>
  <c r="B28" i="1" s="1"/>
  <c r="D29" i="1" l="1"/>
  <c r="B29" i="1" s="1"/>
  <c r="B31" i="1" s="1"/>
  <c r="B33" i="1" s="1"/>
  <c r="D31" i="1" l="1"/>
  <c r="D33" i="1" s="1"/>
  <c r="D35" i="1" s="1"/>
  <c r="D37" i="1" s="1"/>
  <c r="B35" i="1"/>
  <c r="B37" i="1" l="1"/>
</calcChain>
</file>

<file path=xl/sharedStrings.xml><?xml version="1.0" encoding="utf-8"?>
<sst xmlns="http://schemas.openxmlformats.org/spreadsheetml/2006/main" count="46" uniqueCount="46">
  <si>
    <t>March 2019</t>
  </si>
  <si>
    <t>April 2019</t>
  </si>
  <si>
    <t>May 2019</t>
  </si>
  <si>
    <t>June 2019</t>
  </si>
  <si>
    <t>July 2019</t>
  </si>
  <si>
    <t>August 2019</t>
  </si>
  <si>
    <t>September 2019</t>
  </si>
  <si>
    <t>October 2019</t>
  </si>
  <si>
    <t>November 2019</t>
  </si>
  <si>
    <t>December 2019</t>
  </si>
  <si>
    <t>January 2020</t>
  </si>
  <si>
    <t>February 2020</t>
  </si>
  <si>
    <t>Total</t>
  </si>
  <si>
    <t xml:space="preserve">Only enter data for individual months if necessary; otherwise, use only the "Total" column.  </t>
  </si>
  <si>
    <t>Divided By 12 Months</t>
  </si>
  <si>
    <t xml:space="preserve">Note 1:  The below calculation may only be used for businesses in existence as of June 30, 2019.  </t>
  </si>
  <si>
    <t>*The maxium loan amount does not include the outstanding amount of a loan made under the SBA's Disaster Loan Program after 1/31/20.</t>
  </si>
  <si>
    <t>Separation/Severance Leave</t>
  </si>
  <si>
    <t>Group Healthcare Benefits (including insurance premiums)</t>
  </si>
  <si>
    <t>State or Local Unemployment Tax</t>
  </si>
  <si>
    <t>ALLOWABLE PAYROLL COSTS:</t>
  </si>
  <si>
    <t>Retirement Plan Benefits</t>
  </si>
  <si>
    <t>DISALLOWABLE PAYROLL COSTS:</t>
  </si>
  <si>
    <t>Eligible Payroll Costs for Loan Under Payroll Protection Program</t>
  </si>
  <si>
    <t>Maxumum Loan Proceeds Under Payroll Protection Program</t>
  </si>
  <si>
    <r>
      <rPr>
        <i/>
        <sz val="11"/>
        <color theme="1"/>
        <rFont val="Calibri"/>
        <family val="2"/>
        <scheme val="minor"/>
      </rPr>
      <t>Employee</t>
    </r>
    <r>
      <rPr>
        <sz val="11"/>
        <color theme="1"/>
        <rFont val="Calibri"/>
        <family val="2"/>
        <scheme val="minor"/>
      </rPr>
      <t xml:space="preserve"> FICA Withholdings (Social Security and Medicare)</t>
    </r>
  </si>
  <si>
    <t>Payments To/On Behalf of Employees:</t>
  </si>
  <si>
    <t>Average Total Monthly Payroll Costs</t>
  </si>
  <si>
    <r>
      <t xml:space="preserve">Total 12-Month </t>
    </r>
    <r>
      <rPr>
        <sz val="11"/>
        <color theme="1"/>
        <rFont val="Calibri"/>
        <family val="2"/>
        <scheme val="minor"/>
      </rPr>
      <t>Payroll Costs</t>
    </r>
  </si>
  <si>
    <t>Federal Income Tax Witholdings</t>
  </si>
  <si>
    <r>
      <t xml:space="preserve">Total 12-Month </t>
    </r>
    <r>
      <rPr>
        <i/>
        <sz val="11"/>
        <color theme="1"/>
        <rFont val="Calibri"/>
        <family val="2"/>
        <scheme val="minor"/>
      </rPr>
      <t>Disallowable</t>
    </r>
    <r>
      <rPr>
        <sz val="11"/>
        <color theme="1"/>
        <rFont val="Calibri"/>
        <family val="2"/>
        <scheme val="minor"/>
      </rPr>
      <t xml:space="preserve"> Payroll Costs</t>
    </r>
  </si>
  <si>
    <t>CARES Act Title 1 Multiple</t>
  </si>
  <si>
    <t xml:space="preserve">Note 2:  A separate calculation is necessary for sole proprietors.  </t>
  </si>
  <si>
    <t>Months Total</t>
  </si>
  <si>
    <r>
      <t xml:space="preserve">Payment to 1099s (commissions, income) and earnings from Self Employment </t>
    </r>
    <r>
      <rPr>
        <sz val="11"/>
        <color rgb="FFFF0000"/>
        <rFont val="Calibri"/>
        <family val="2"/>
        <scheme val="minor"/>
      </rPr>
      <t>(for employees making OVER $100,000)**</t>
    </r>
  </si>
  <si>
    <t>** The maximum coverage is $100,000 annually.  Employees making more than that should be included at a rate for $100,000 annually</t>
  </si>
  <si>
    <r>
      <t xml:space="preserve">Gross Salaries, Wages, Commissions, Etc. </t>
    </r>
    <r>
      <rPr>
        <sz val="11"/>
        <color rgb="FFFF0000"/>
        <rFont val="Calibri"/>
        <family val="2"/>
        <scheme val="minor"/>
      </rPr>
      <t>(for employees making OVER $100,000)**</t>
    </r>
  </si>
  <si>
    <t>Number of W-2 Employees making over $100,000</t>
  </si>
  <si>
    <t>Number of 1099s making over $100,000</t>
  </si>
  <si>
    <t>Gross Salaries, Wages, Commissions, Etc.</t>
  </si>
  <si>
    <t>Payment to 1099s (commissions, income) and earnings from Self Employment</t>
  </si>
  <si>
    <t>Total Eligible Salaries</t>
  </si>
  <si>
    <t>INSTRUCTIONS:</t>
  </si>
  <si>
    <t>Input your financial information in corresponding cells below for months throughout the year</t>
  </si>
  <si>
    <t>The totals will carry to the 'Total' and 'Months Total' column</t>
  </si>
  <si>
    <t>Once everything is entered, the max loan amount under the PPP will show in Cell B45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</si>
</sst>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8">
    <xf numFmtId="0" fontId="0" fillId="0" borderId="0" xfId="0"/>
    <xf numFmtId="0" fontId="2" fillId="0" borderId="0" xfId="0" applyFont="1"/>
    <xf numFmtId="0" fontId="0" fillId="0" borderId="1" xfId="0" applyBorder="1"/>
    <xf numFmtId="43" fontId="0" fillId="0" borderId="0" xfId="1" applyFont="1"/>
    <xf numFmtId="0" fontId="0" fillId="0" borderId="1" xfId="0" applyFill="1" applyBorder="1" applyAlignment="1">
      <alignment horizontal="center"/>
    </xf>
    <xf numFmtId="43" fontId="0" fillId="0" borderId="0" xfId="0" applyNumberFormat="1"/>
    <xf numFmtId="0" fontId="2" fillId="0" borderId="1" xfId="0" applyFont="1" applyBorder="1"/>
    <xf numFmtId="164" fontId="0" fillId="0" borderId="0" xfId="0" applyNumberFormat="1"/>
    <xf numFmtId="164" fontId="0" fillId="0" borderId="1" xfId="0" applyNumberFormat="1" applyBorder="1"/>
    <xf numFmtId="164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left"/>
    </xf>
    <xf numFmtId="0" fontId="0" fillId="0" borderId="0" xfId="0" applyFont="1" applyAlignment="1">
      <alignment wrapText="1"/>
    </xf>
    <xf numFmtId="43" fontId="0" fillId="0" borderId="1" xfId="0" applyNumberFormat="1" applyBorder="1"/>
    <xf numFmtId="43" fontId="0" fillId="0" borderId="2" xfId="0" applyNumberFormat="1" applyBorder="1"/>
    <xf numFmtId="0" fontId="2" fillId="0" borderId="1" xfId="0" applyFont="1" applyBorder="1" applyAlignment="1">
      <alignment wrapText="1"/>
    </xf>
    <xf numFmtId="164" fontId="0" fillId="0" borderId="3" xfId="0" applyNumberFormat="1" applyBorder="1"/>
    <xf numFmtId="0" fontId="4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quotePrefix="1" applyFont="1" applyFill="1" applyBorder="1"/>
    <xf numFmtId="17" fontId="2" fillId="2" borderId="1" xfId="0" quotePrefix="1" applyNumberFormat="1" applyFont="1" applyFill="1" applyBorder="1"/>
    <xf numFmtId="0" fontId="0" fillId="0" borderId="0" xfId="0" applyAlignment="1">
      <alignment wrapText="1"/>
    </xf>
    <xf numFmtId="44" fontId="2" fillId="0" borderId="0" xfId="2" applyFont="1"/>
    <xf numFmtId="0" fontId="2" fillId="2" borderId="4" xfId="0" applyFont="1" applyFill="1" applyBorder="1"/>
    <xf numFmtId="0" fontId="2" fillId="2" borderId="5" xfId="0" applyFont="1" applyFill="1" applyBorder="1"/>
    <xf numFmtId="0" fontId="0" fillId="2" borderId="0" xfId="0" applyFill="1" applyAlignment="1">
      <alignment wrapText="1"/>
    </xf>
    <xf numFmtId="43" fontId="0" fillId="2" borderId="0" xfId="0" applyNumberFormat="1" applyFill="1"/>
    <xf numFmtId="0" fontId="4" fillId="3" borderId="1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40"/>
  <sheetViews>
    <sheetView tabSelected="1" zoomScale="85" zoomScaleNormal="85" workbookViewId="0">
      <selection activeCell="A5" sqref="A5"/>
    </sheetView>
  </sheetViews>
  <sheetFormatPr defaultRowHeight="14.4" x14ac:dyDescent="0.3"/>
  <cols>
    <col min="1" max="1" width="58.33203125" customWidth="1"/>
    <col min="2" max="2" width="12.88671875" customWidth="1"/>
    <col min="3" max="3" width="2.44140625" customWidth="1"/>
    <col min="4" max="4" width="13.33203125" customWidth="1"/>
    <col min="5" max="5" width="10.88671875" bestFit="1" customWidth="1"/>
    <col min="6" max="6" width="9.6640625" bestFit="1" customWidth="1"/>
    <col min="7" max="7" width="9.109375" bestFit="1" customWidth="1"/>
    <col min="8" max="8" width="10.5546875" bestFit="1" customWidth="1"/>
    <col min="9" max="9" width="8.88671875" bestFit="1" customWidth="1"/>
    <col min="10" max="10" width="11.5546875" bestFit="1" customWidth="1"/>
    <col min="11" max="11" width="15.44140625" bestFit="1" customWidth="1"/>
    <col min="12" max="12" width="12.5546875" bestFit="1" customWidth="1"/>
    <col min="13" max="13" width="15" bestFit="1" customWidth="1"/>
    <col min="14" max="14" width="14.6640625" bestFit="1" customWidth="1"/>
    <col min="15" max="15" width="12.109375" bestFit="1" customWidth="1"/>
    <col min="16" max="16" width="13.44140625" bestFit="1" customWidth="1"/>
    <col min="17" max="18" width="12.88671875" customWidth="1"/>
  </cols>
  <sheetData>
    <row r="1" spans="1:16" x14ac:dyDescent="0.3">
      <c r="B1" s="11"/>
    </row>
    <row r="2" spans="1:16" x14ac:dyDescent="0.3">
      <c r="A2" t="s">
        <v>15</v>
      </c>
      <c r="G2" s="1" t="s">
        <v>42</v>
      </c>
    </row>
    <row r="3" spans="1:16" x14ac:dyDescent="0.3">
      <c r="A3" t="s">
        <v>32</v>
      </c>
      <c r="G3" t="s">
        <v>43</v>
      </c>
    </row>
    <row r="4" spans="1:16" x14ac:dyDescent="0.3">
      <c r="G4" t="s">
        <v>44</v>
      </c>
    </row>
    <row r="6" spans="1:16" x14ac:dyDescent="0.3">
      <c r="G6" t="s">
        <v>45</v>
      </c>
    </row>
    <row r="8" spans="1:16" x14ac:dyDescent="0.3">
      <c r="E8" s="27" t="s">
        <v>13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</row>
    <row r="9" spans="1:16" x14ac:dyDescent="0.3">
      <c r="B9" s="17" t="s">
        <v>12</v>
      </c>
      <c r="C9" s="4"/>
      <c r="D9" s="18" t="s">
        <v>33</v>
      </c>
      <c r="E9" s="19" t="s">
        <v>0</v>
      </c>
      <c r="F9" s="20" t="s">
        <v>1</v>
      </c>
      <c r="G9" s="19" t="s">
        <v>2</v>
      </c>
      <c r="H9" s="19" t="s">
        <v>3</v>
      </c>
      <c r="I9" s="19" t="s">
        <v>4</v>
      </c>
      <c r="J9" s="19" t="s">
        <v>5</v>
      </c>
      <c r="K9" s="19" t="s">
        <v>6</v>
      </c>
      <c r="L9" s="19" t="s">
        <v>7</v>
      </c>
      <c r="M9" s="19" t="s">
        <v>8</v>
      </c>
      <c r="N9" s="19" t="s">
        <v>9</v>
      </c>
      <c r="O9" s="19" t="s">
        <v>10</v>
      </c>
      <c r="P9" s="19" t="s">
        <v>11</v>
      </c>
    </row>
    <row r="10" spans="1:16" ht="15" thickBot="1" x14ac:dyDescent="0.35"/>
    <row r="11" spans="1:16" ht="15" thickBot="1" x14ac:dyDescent="0.35">
      <c r="A11" s="23" t="s">
        <v>37</v>
      </c>
      <c r="B11" s="24"/>
    </row>
    <row r="12" spans="1:16" ht="15" thickBot="1" x14ac:dyDescent="0.35">
      <c r="A12" s="23" t="s">
        <v>38</v>
      </c>
      <c r="B12" s="24"/>
    </row>
    <row r="14" spans="1:16" x14ac:dyDescent="0.3">
      <c r="A14" s="6" t="s">
        <v>20</v>
      </c>
    </row>
    <row r="15" spans="1:16" x14ac:dyDescent="0.3">
      <c r="A15" s="1" t="s">
        <v>26</v>
      </c>
    </row>
    <row r="16" spans="1:16" x14ac:dyDescent="0.3">
      <c r="A16" s="21" t="s">
        <v>39</v>
      </c>
      <c r="B16" s="5">
        <f>D16</f>
        <v>0</v>
      </c>
      <c r="C16" s="5"/>
      <c r="D16" s="5">
        <f>SUM(E16:P16)</f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</row>
    <row r="17" spans="1:16" ht="28.8" x14ac:dyDescent="0.3">
      <c r="A17" s="21" t="s">
        <v>36</v>
      </c>
      <c r="B17" s="5">
        <f>D17</f>
        <v>0</v>
      </c>
      <c r="C17" s="5"/>
      <c r="D17" s="5">
        <f>SUM(E17:P17)</f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</row>
    <row r="18" spans="1:16" ht="28.8" x14ac:dyDescent="0.3">
      <c r="A18" s="21" t="s">
        <v>40</v>
      </c>
      <c r="B18" s="5">
        <f>D18</f>
        <v>0</v>
      </c>
      <c r="C18" s="5"/>
      <c r="D18" s="5">
        <f>SUM(E18:P18)</f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</row>
    <row r="19" spans="1:16" ht="28.8" x14ac:dyDescent="0.3">
      <c r="A19" s="21" t="s">
        <v>34</v>
      </c>
      <c r="B19" s="5">
        <f>D19</f>
        <v>0</v>
      </c>
      <c r="C19" s="5"/>
      <c r="D19" s="5">
        <f>SUM(E19:P19)</f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</row>
    <row r="20" spans="1:16" x14ac:dyDescent="0.3">
      <c r="A20" s="25" t="s">
        <v>41</v>
      </c>
      <c r="B20" s="26">
        <f>IF($B$11=0,B16,B16-B17+B11*100000)+IF($B$12=0,B18,B18-B19+B12*100000)</f>
        <v>0</v>
      </c>
      <c r="C20" s="26"/>
      <c r="D20" s="26">
        <f>SUM(E20:P20)</f>
        <v>0</v>
      </c>
      <c r="E20" s="26">
        <f>IF($B$11=0,E16,E16-E17+E11*8333.33)+IF($B$12=0,E18,E18-E19+E12*833.33)</f>
        <v>0</v>
      </c>
      <c r="F20" s="26">
        <f t="shared" ref="F20:P20" si="0">IF($B$11=0,F16,F16-F17+F11*8333.33)+IF($B$12=0,F18,F18-F19+F12*833.33)</f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 t="shared" si="0"/>
        <v>0</v>
      </c>
      <c r="N20" s="26">
        <f t="shared" si="0"/>
        <v>0</v>
      </c>
      <c r="O20" s="26">
        <f t="shared" si="0"/>
        <v>0</v>
      </c>
      <c r="P20" s="26">
        <f t="shared" si="0"/>
        <v>0</v>
      </c>
    </row>
    <row r="21" spans="1:16" x14ac:dyDescent="0.3">
      <c r="A21" t="s">
        <v>17</v>
      </c>
      <c r="B21" s="5">
        <f t="shared" ref="B21:B24" si="1">D21</f>
        <v>0</v>
      </c>
      <c r="C21" s="5"/>
      <c r="D21" s="5">
        <f t="shared" ref="D21:D24" si="2">SUM(E21:P21)</f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</row>
    <row r="22" spans="1:16" x14ac:dyDescent="0.3">
      <c r="A22" t="s">
        <v>18</v>
      </c>
      <c r="B22" s="5">
        <f t="shared" si="1"/>
        <v>0</v>
      </c>
      <c r="C22" s="5"/>
      <c r="D22" s="5">
        <f t="shared" si="2"/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</row>
    <row r="23" spans="1:16" x14ac:dyDescent="0.3">
      <c r="A23" t="s">
        <v>21</v>
      </c>
      <c r="B23" s="5">
        <f t="shared" si="1"/>
        <v>0</v>
      </c>
      <c r="C23" s="5"/>
      <c r="D23" s="5">
        <f t="shared" si="2"/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</row>
    <row r="24" spans="1:16" x14ac:dyDescent="0.3">
      <c r="A24" t="s">
        <v>19</v>
      </c>
      <c r="B24" s="13">
        <f t="shared" si="1"/>
        <v>0</v>
      </c>
      <c r="C24" s="5"/>
      <c r="D24" s="13">
        <f t="shared" si="2"/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</row>
    <row r="25" spans="1:16" x14ac:dyDescent="0.3">
      <c r="A25" s="12" t="s">
        <v>28</v>
      </c>
      <c r="B25" s="5">
        <f>SUM(B20:B24)</f>
        <v>0</v>
      </c>
      <c r="C25" s="5"/>
      <c r="D25" s="5">
        <f>SUM(D20:D24)</f>
        <v>0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1:16" x14ac:dyDescent="0.3">
      <c r="B26" s="5"/>
      <c r="C26" s="5"/>
      <c r="D26" s="5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1:16" x14ac:dyDescent="0.3">
      <c r="A27" s="15" t="s">
        <v>22</v>
      </c>
      <c r="B27" s="5"/>
      <c r="C27" s="5"/>
      <c r="D27" s="5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1:16" x14ac:dyDescent="0.3">
      <c r="A28" s="12" t="s">
        <v>29</v>
      </c>
      <c r="B28" s="5">
        <f>D28</f>
        <v>0</v>
      </c>
      <c r="C28" s="5"/>
      <c r="D28" s="5">
        <f t="shared" ref="D28:D29" si="3">SUM(E28:P28)</f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</row>
    <row r="29" spans="1:16" x14ac:dyDescent="0.3">
      <c r="A29" s="12" t="s">
        <v>25</v>
      </c>
      <c r="B29" s="13">
        <f>D29</f>
        <v>0</v>
      </c>
      <c r="C29" s="5"/>
      <c r="D29" s="13">
        <f t="shared" si="3"/>
        <v>0</v>
      </c>
      <c r="E29" s="3"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</row>
    <row r="30" spans="1:16" x14ac:dyDescent="0.3">
      <c r="B30" s="5"/>
      <c r="C30" s="5"/>
      <c r="D30" s="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1:16" ht="15" thickBot="1" x14ac:dyDescent="0.35">
      <c r="A31" s="12" t="s">
        <v>30</v>
      </c>
      <c r="B31" s="14">
        <f>SUM(B28:B29)</f>
        <v>0</v>
      </c>
      <c r="C31" s="5"/>
      <c r="D31" s="14">
        <f>SUM(D28:D29)</f>
        <v>0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1:16" ht="15" thickTop="1" x14ac:dyDescent="0.3">
      <c r="B32" s="5"/>
      <c r="C32" s="5"/>
      <c r="D32" s="5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1:16" x14ac:dyDescent="0.3">
      <c r="A33" t="s">
        <v>23</v>
      </c>
      <c r="B33" s="5">
        <f>B25-B31</f>
        <v>0</v>
      </c>
      <c r="C33" s="5"/>
      <c r="D33" s="5">
        <f>D25-D31</f>
        <v>0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</row>
    <row r="34" spans="1:16" x14ac:dyDescent="0.3">
      <c r="A34" t="s">
        <v>14</v>
      </c>
      <c r="B34" s="8">
        <v>12</v>
      </c>
      <c r="C34" s="9"/>
      <c r="D34" s="8">
        <v>12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</row>
    <row r="35" spans="1:16" x14ac:dyDescent="0.3">
      <c r="A35" t="s">
        <v>27</v>
      </c>
      <c r="B35" s="9">
        <f>B33/B34</f>
        <v>0</v>
      </c>
      <c r="C35" s="9"/>
      <c r="D35" s="9">
        <f>D33/D34</f>
        <v>0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3">
      <c r="A36" t="s">
        <v>31</v>
      </c>
      <c r="B36" s="2">
        <v>2.5</v>
      </c>
      <c r="C36" s="10"/>
      <c r="D36" s="2">
        <v>2.5</v>
      </c>
      <c r="E36" s="3"/>
    </row>
    <row r="37" spans="1:16" ht="15" thickBot="1" x14ac:dyDescent="0.35">
      <c r="A37" t="s">
        <v>24</v>
      </c>
      <c r="B37" s="16">
        <f>B35*B36</f>
        <v>0</v>
      </c>
      <c r="C37" s="7"/>
      <c r="D37" s="16">
        <f>D35*D36</f>
        <v>0</v>
      </c>
      <c r="E37" s="3" t="s">
        <v>16</v>
      </c>
    </row>
    <row r="38" spans="1:16" ht="15" thickTop="1" x14ac:dyDescent="0.3">
      <c r="E38" s="3"/>
    </row>
    <row r="40" spans="1:16" x14ac:dyDescent="0.3">
      <c r="A40" s="1" t="s">
        <v>35</v>
      </c>
      <c r="H40" s="22">
        <f>100000/12</f>
        <v>8333.3333333333339</v>
      </c>
    </row>
  </sheetData>
  <mergeCells count="1">
    <mergeCell ref="E8:P8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F5EF921D225F4EB6B885769A8CC2F7" ma:contentTypeVersion="10" ma:contentTypeDescription="Create a new document." ma:contentTypeScope="" ma:versionID="a81c3310d742e8fd4ec1cf69a312daae">
  <xsd:schema xmlns:xsd="http://www.w3.org/2001/XMLSchema" xmlns:xs="http://www.w3.org/2001/XMLSchema" xmlns:p="http://schemas.microsoft.com/office/2006/metadata/properties" xmlns:ns3="2a298b08-758c-409b-848d-96bfbea3c856" targetNamespace="http://schemas.microsoft.com/office/2006/metadata/properties" ma:root="true" ma:fieldsID="050853b932ce0a3747d5a3b1dda2c3d3" ns3:_="">
    <xsd:import namespace="2a298b08-758c-409b-848d-96bfbea3c85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298b08-758c-409b-848d-96bfbea3c85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EABD5A7-FFC1-436B-9E20-3406A9E18A1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298b08-758c-409b-848d-96bfbea3c85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B669724-8C71-4BE4-950B-53D33C5D867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A256AB-CA22-49E2-A09B-ACF0253F7D26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Customer1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2020-04-02T20:23:26Z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0x01010017F5EF921D225F4EB6B885769A8CC2F7</vt:lpwstr>
  </property>
</Properties>
</file>